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00" windowWidth="7215" windowHeight="8775"/>
  </bookViews>
  <sheets>
    <sheet name="参加申込書" sheetId="1" r:id="rId1"/>
  </sheets>
  <calcPr calcId="125725"/>
  <extLst>
    <ext uri="GoogleSheetsCustomDataVersion2">
      <go:sheetsCustomData xmlns:go="http://customooxmlschemas.google.com/" r:id="rId5" roundtripDataChecksum="9DePIsAczwpsocbixNyfLvbsHfQRazEqeUTr/qVYWCc="/>
    </ext>
  </extLst>
</workbook>
</file>

<file path=xl/calcChain.xml><?xml version="1.0" encoding="utf-8"?>
<calcChain xmlns="http://schemas.openxmlformats.org/spreadsheetml/2006/main">
  <c r="G11" i="1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G10"/>
  <c r="J10" l="1"/>
</calcChain>
</file>

<file path=xl/sharedStrings.xml><?xml version="1.0" encoding="utf-8"?>
<sst xmlns="http://schemas.openxmlformats.org/spreadsheetml/2006/main" count="52" uniqueCount="49">
  <si>
    <t>＜参加申込クラブ情報＞</t>
  </si>
  <si>
    <t>クラブ名</t>
  </si>
  <si>
    <t>代表者名</t>
  </si>
  <si>
    <t>住　所</t>
  </si>
  <si>
    <t>電話番号</t>
  </si>
  <si>
    <t>E-mail（必須）</t>
  </si>
  <si>
    <t>振込名義</t>
  </si>
  <si>
    <t>参加料（ダブルス）</t>
  </si>
  <si>
    <t>3,000円　×</t>
  </si>
  <si>
    <t>ペア　＝</t>
  </si>
  <si>
    <t>種　目</t>
  </si>
  <si>
    <t>ペア（１）</t>
  </si>
  <si>
    <t>ペア（２）</t>
  </si>
  <si>
    <t>備　考</t>
  </si>
  <si>
    <t>競技年数</t>
  </si>
  <si>
    <t>氏名（１）</t>
  </si>
  <si>
    <t>生年月日（西暦）</t>
  </si>
  <si>
    <t>氏名（２）</t>
  </si>
  <si>
    <t>男子ダブルス１部</t>
  </si>
  <si>
    <t>1年未満</t>
  </si>
  <si>
    <t>男子ダブルス４部</t>
  </si>
  <si>
    <t>男子ダブルス２部</t>
  </si>
  <si>
    <t>1年</t>
  </si>
  <si>
    <t>男子ダブルス３部</t>
  </si>
  <si>
    <t>2年</t>
  </si>
  <si>
    <t>3年</t>
  </si>
  <si>
    <t>女子ダブルス１部</t>
  </si>
  <si>
    <t>4年</t>
  </si>
  <si>
    <t>女子ダブルス２部</t>
  </si>
  <si>
    <t>5年</t>
  </si>
  <si>
    <t>女子ダブルス３部</t>
  </si>
  <si>
    <t>6年</t>
  </si>
  <si>
    <t>女子ダブルス４部</t>
  </si>
  <si>
    <t>7年</t>
  </si>
  <si>
    <t>8年</t>
  </si>
  <si>
    <t>9年</t>
  </si>
  <si>
    <t>第20回　会長杯オープンバドミントン大会　参加申込書</t>
    <rPh sb="5" eb="7">
      <t>カイチョウ</t>
    </rPh>
    <rPh sb="7" eb="8">
      <t>ハイ</t>
    </rPh>
    <phoneticPr fontId="9"/>
  </si>
  <si>
    <t>エアコン使用料</t>
    <rPh sb="4" eb="7">
      <t>シヨウリョウ</t>
    </rPh>
    <phoneticPr fontId="9"/>
  </si>
  <si>
    <t>人   　＝</t>
    <rPh sb="0" eb="1">
      <t>ニン</t>
    </rPh>
    <phoneticPr fontId="9"/>
  </si>
  <si>
    <t>混合ダブルス１部</t>
    <rPh sb="0" eb="2">
      <t>コンゴウ</t>
    </rPh>
    <phoneticPr fontId="9"/>
  </si>
  <si>
    <t>混合ダブルス２部</t>
    <rPh sb="0" eb="2">
      <t>コンゴウ</t>
    </rPh>
    <phoneticPr fontId="9"/>
  </si>
  <si>
    <t>混合ダブルス３部</t>
    <rPh sb="0" eb="2">
      <t>コンゴウ</t>
    </rPh>
    <phoneticPr fontId="9"/>
  </si>
  <si>
    <t>混合ダブルス４部</t>
    <rPh sb="0" eb="2">
      <t>コンゴウ</t>
    </rPh>
    <phoneticPr fontId="9"/>
  </si>
  <si>
    <t>10年以上</t>
    <phoneticPr fontId="9"/>
  </si>
  <si>
    <t>ﾌﾘｶﾞﾅ
（半角ｶﾅ）</t>
    <rPh sb="7" eb="9">
      <t>ハンカク</t>
    </rPh>
    <phoneticPr fontId="9"/>
  </si>
  <si>
    <t>ﾌﾘｶﾞﾅ
（半角ｶﾅ）</t>
    <phoneticPr fontId="9"/>
  </si>
  <si>
    <t>　500円　×</t>
    <phoneticPr fontId="9"/>
  </si>
  <si>
    <t>色がついているセルに入力してください。</t>
    <rPh sb="0" eb="1">
      <t>イロ</t>
    </rPh>
    <rPh sb="10" eb="12">
      <t>ニュウリョク</t>
    </rPh>
    <phoneticPr fontId="9"/>
  </si>
  <si>
    <r>
      <rPr>
        <b/>
        <sz val="11"/>
        <color theme="1"/>
        <rFont val="Hg丸ｺﾞｼｯｸm-pro"/>
        <family val="3"/>
        <charset val="128"/>
      </rPr>
      <t>申込先メールアドレス　</t>
    </r>
    <r>
      <rPr>
        <b/>
        <sz val="18"/>
        <color theme="1"/>
        <rFont val="Hg丸ｺﾞｼｯｸm-pro"/>
        <family val="3"/>
        <charset val="128"/>
      </rPr>
      <t>shimabarabad@gmail.com</t>
    </r>
    <r>
      <rPr>
        <b/>
        <sz val="18"/>
        <color rgb="FFFF0000"/>
        <rFont val="HG丸ｺﾞｼｯｸM-PRO"/>
        <family val="3"/>
        <charset val="128"/>
      </rPr>
      <t>　</t>
    </r>
    <r>
      <rPr>
        <b/>
        <sz val="14"/>
        <color rgb="FFFF0000"/>
        <rFont val="HG丸ｺﾞｼｯｸM-PRO"/>
        <family val="3"/>
        <charset val="128"/>
      </rPr>
      <t>※今回からアドレスが変更になっていますのでご注意ください</t>
    </r>
    <rPh sb="0" eb="2">
      <t>モウシコミ</t>
    </rPh>
    <rPh sb="2" eb="3">
      <t>サキ</t>
    </rPh>
    <rPh sb="35" eb="37">
      <t>コンカイ</t>
    </rPh>
    <rPh sb="44" eb="46">
      <t>ヘンコウ</t>
    </rPh>
    <rPh sb="56" eb="58">
      <t>チュウイ</t>
    </rPh>
    <phoneticPr fontId="9"/>
  </si>
</sst>
</file>

<file path=xl/styles.xml><?xml version="1.0" encoding="utf-8"?>
<styleSheet xmlns="http://schemas.openxmlformats.org/spreadsheetml/2006/main">
  <numFmts count="2">
    <numFmt numFmtId="176" formatCode="##,###&quot;円&quot;"/>
    <numFmt numFmtId="177" formatCode="&quot;合計　　&quot;##,###&quot;円&quot;"/>
  </numFmts>
  <fonts count="18">
    <font>
      <sz val="11"/>
      <color rgb="FF000000"/>
      <name val="Calibri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name val="Calibri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name val="Calibri"/>
      <family val="3"/>
      <charset val="128"/>
      <scheme val="minor"/>
    </font>
    <font>
      <sz val="18"/>
      <color theme="1"/>
      <name val="Hg丸ｺﾞｼｯｸm-pro"/>
      <family val="3"/>
      <charset val="128"/>
    </font>
    <font>
      <u/>
      <sz val="11"/>
      <color theme="10"/>
      <name val="Calibri"/>
      <family val="2"/>
    </font>
    <font>
      <sz val="16"/>
      <name val="Calibri"/>
      <family val="2"/>
    </font>
    <font>
      <b/>
      <sz val="18"/>
      <color theme="1"/>
      <name val="Hg丸ｺﾞｼｯｸm-pro"/>
      <family val="3"/>
      <charset val="128"/>
    </font>
    <font>
      <b/>
      <u val="double"/>
      <sz val="18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49" fontId="11" fillId="2" borderId="5" xfId="1" applyNumberFormat="1" applyFill="1" applyBorder="1" applyAlignment="1" applyProtection="1">
      <alignment horizontal="center" vertical="center"/>
    </xf>
    <xf numFmtId="0" fontId="12" fillId="0" borderId="8" xfId="0" applyFont="1" applyBorder="1" applyAlignment="1">
      <alignment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49" fontId="5" fillId="2" borderId="37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1" fillId="0" borderId="42" xfId="0" applyFont="1" applyBorder="1" applyAlignment="1">
      <alignment horizontal="left" vertical="center"/>
    </xf>
    <xf numFmtId="0" fontId="10" fillId="2" borderId="26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 indent="4"/>
    </xf>
    <xf numFmtId="176" fontId="10" fillId="0" borderId="42" xfId="0" applyNumberFormat="1" applyFont="1" applyFill="1" applyBorder="1" applyAlignment="1">
      <alignment horizontal="right" vertical="center" indent="4"/>
    </xf>
    <xf numFmtId="177" fontId="14" fillId="0" borderId="28" xfId="0" applyNumberFormat="1" applyFont="1" applyFill="1" applyBorder="1" applyAlignment="1">
      <alignment horizontal="center" vertical="center"/>
    </xf>
    <xf numFmtId="177" fontId="14" fillId="0" borderId="39" xfId="0" applyNumberFormat="1" applyFont="1" applyFill="1" applyBorder="1" applyAlignment="1">
      <alignment horizontal="center" vertical="center"/>
    </xf>
    <xf numFmtId="177" fontId="14" fillId="0" borderId="43" xfId="0" applyNumberFormat="1" applyFont="1" applyFill="1" applyBorder="1" applyAlignment="1">
      <alignment horizontal="center" vertical="center"/>
    </xf>
    <xf numFmtId="177" fontId="14" fillId="0" borderId="44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6" borderId="17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15" fillId="0" borderId="0" xfId="0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30</xdr:row>
      <xdr:rowOff>104775</xdr:rowOff>
    </xdr:from>
    <xdr:ext cx="12430125" cy="1514475"/>
    <xdr:sp macro="" textlink="">
      <xdr:nvSpPr>
        <xdr:cNvPr id="3" name="Shape 3"/>
        <xdr:cNvSpPr/>
      </xdr:nvSpPr>
      <xdr:spPr>
        <a:xfrm>
          <a:off x="190500" y="11315700"/>
          <a:ext cx="12430125" cy="1514475"/>
        </a:xfrm>
        <a:prstGeom prst="rect">
          <a:avLst/>
        </a:prstGeom>
        <a:solidFill>
          <a:schemeClr val="lt1"/>
        </a:solidFill>
        <a:ln w="9525" cap="flat" cmpd="sng">
          <a:solidFill>
            <a:srgbClr val="4A7D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0">
              <a:solidFill>
                <a:schemeClr val="dk1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【参加申込における留意事項】</a:t>
          </a:r>
          <a:endParaRPr sz="1400" b="0">
            <a:latin typeface="HGS創英角ｺﾞｼｯｸUB" pitchFamily="50" charset="-128"/>
            <a:ea typeface="HGS創英角ｺﾞｼｯｸUB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0">
              <a:solidFill>
                <a:schemeClr val="dk1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※</a:t>
          </a:r>
          <a:r>
            <a:rPr lang="en-US" sz="1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必ず『E-mailアドレス』を記載</a:t>
          </a:r>
          <a:r>
            <a:rPr lang="en-US" sz="1400" b="0">
              <a:solidFill>
                <a:schemeClr val="dk1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してください。参加申込クラブ代表者全員へ受付確認の連絡のメールをします。</a:t>
          </a:r>
          <a:endParaRPr sz="1400" b="0">
            <a:solidFill>
              <a:schemeClr val="dk1"/>
            </a:solidFill>
            <a:latin typeface="HGS創英角ｺﾞｼｯｸUB" pitchFamily="50" charset="-128"/>
            <a:ea typeface="HGS創英角ｺﾞｼｯｸUB" pitchFamily="50" charset="-128"/>
            <a:cs typeface="Cambria"/>
            <a:sym typeface="Cambri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0">
              <a:solidFill>
                <a:schemeClr val="dk1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　　</a:t>
          </a:r>
          <a:r>
            <a:rPr lang="en-US" altLang="ja-JP" sz="1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8</a:t>
          </a:r>
          <a:r>
            <a:rPr lang="en-US" sz="1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月1</a:t>
          </a:r>
          <a:r>
            <a:rPr lang="en-US" altLang="ja-JP" sz="1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3</a:t>
          </a:r>
          <a:r>
            <a:rPr lang="en-US" sz="1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（</a:t>
          </a:r>
          <a:r>
            <a:rPr lang="ja-JP" altLang="en-US" sz="1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火</a:t>
          </a:r>
          <a:r>
            <a:rPr lang="en-US" sz="1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）までに確認メールが届かない場合は</a:t>
          </a:r>
          <a:r>
            <a:rPr lang="en-US" sz="1400" b="0">
              <a:solidFill>
                <a:schemeClr val="dk1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、参加申込が受け付けられていないことがありますので、事務局までご連絡ください。</a:t>
          </a:r>
          <a:endParaRPr sz="1400" b="0">
            <a:solidFill>
              <a:schemeClr val="dk1"/>
            </a:solidFill>
            <a:latin typeface="HGS創英角ｺﾞｼｯｸUB" pitchFamily="50" charset="-128"/>
            <a:ea typeface="HGS創英角ｺﾞｼｯｸUB" pitchFamily="50" charset="-128"/>
            <a:cs typeface="Cambria"/>
            <a:sym typeface="Cambri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0">
              <a:solidFill>
                <a:schemeClr val="dk1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※メールに添付する場合は、必ず</a:t>
          </a:r>
          <a:r>
            <a:rPr lang="en-US" sz="1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Excelファイルを添付</a:t>
          </a:r>
          <a:r>
            <a:rPr lang="en-US" sz="1400" b="0">
              <a:solidFill>
                <a:schemeClr val="dk1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してください。（</a:t>
          </a:r>
          <a:r>
            <a:rPr lang="en-US" sz="1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参加申込書を写真で撮影したもの</a:t>
          </a:r>
          <a:r>
            <a:rPr lang="en-US" sz="1400" b="0">
              <a:solidFill>
                <a:schemeClr val="dk1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や、</a:t>
          </a:r>
          <a:r>
            <a:rPr lang="en-US" sz="1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PDFファイル等での申込は不可</a:t>
          </a:r>
          <a:r>
            <a:rPr lang="en-US" sz="1400" b="0">
              <a:solidFill>
                <a:schemeClr val="dk1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）</a:t>
          </a:r>
          <a:endParaRPr sz="1400" b="0">
            <a:solidFill>
              <a:schemeClr val="dk1"/>
            </a:solidFill>
            <a:latin typeface="HGS創英角ｺﾞｼｯｸUB" pitchFamily="50" charset="-128"/>
            <a:ea typeface="HGS創英角ｺﾞｼｯｸUB" pitchFamily="50" charset="-128"/>
            <a:cs typeface="Cambria"/>
            <a:sym typeface="Cambri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0">
              <a:solidFill>
                <a:schemeClr val="dk1"/>
              </a:solidFill>
              <a:latin typeface="HGS創英角ｺﾞｼｯｸUB" pitchFamily="50" charset="-128"/>
              <a:ea typeface="HGS創英角ｺﾞｼｯｸUB" pitchFamily="50" charset="-128"/>
              <a:cs typeface="Cambria"/>
              <a:sym typeface="Cambria"/>
            </a:rPr>
            <a:t>※申し込み欄が不足する場合は、参加申込みエクセルファイルを複製してください。（本シートの追加はできません）</a:t>
          </a:r>
          <a:endParaRPr sz="1400" b="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4"/>
  <sheetViews>
    <sheetView tabSelected="1" workbookViewId="0">
      <selection activeCell="C6" sqref="C6"/>
    </sheetView>
  </sheetViews>
  <sheetFormatPr defaultColWidth="14.42578125" defaultRowHeight="15" customHeight="1"/>
  <cols>
    <col min="1" max="1" width="5.5703125" customWidth="1"/>
    <col min="2" max="2" width="25.42578125" customWidth="1"/>
    <col min="3" max="3" width="11.7109375" bestFit="1" customWidth="1"/>
    <col min="4" max="4" width="17.28515625" customWidth="1"/>
    <col min="5" max="5" width="14.85546875" customWidth="1"/>
    <col min="6" max="6" width="19.42578125" customWidth="1"/>
    <col min="7" max="7" width="11.7109375" bestFit="1" customWidth="1"/>
    <col min="8" max="8" width="17.28515625" customWidth="1"/>
    <col min="9" max="9" width="13.42578125" customWidth="1"/>
    <col min="10" max="10" width="19.42578125" customWidth="1"/>
    <col min="11" max="11" width="18.5703125" customWidth="1"/>
    <col min="12" max="12" width="16.42578125" customWidth="1"/>
    <col min="13" max="13" width="24" hidden="1" customWidth="1"/>
    <col min="14" max="14" width="9" hidden="1" customWidth="1"/>
    <col min="15" max="26" width="8.7109375" customWidth="1"/>
  </cols>
  <sheetData>
    <row r="1" spans="1:26" s="26" customFormat="1" ht="26.25" customHeight="1">
      <c r="A1" s="79" t="s">
        <v>48</v>
      </c>
      <c r="B1" s="79"/>
      <c r="C1" s="79"/>
      <c r="D1" s="79"/>
      <c r="E1" s="79"/>
      <c r="F1" s="79"/>
    </row>
    <row r="2" spans="1:26" ht="27" customHeight="1">
      <c r="A2" s="1"/>
      <c r="B2" s="29" t="s">
        <v>36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26" customFormat="1" ht="11.25" customHeight="1">
      <c r="A3" s="1"/>
      <c r="B3" s="2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6" customFormat="1" ht="18.75">
      <c r="A4" s="1"/>
      <c r="B4" s="75" t="s">
        <v>47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 thickBot="1">
      <c r="A6" s="1"/>
      <c r="B6" s="4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9.25" customHeight="1">
      <c r="A7" s="1"/>
      <c r="B7" s="53" t="s">
        <v>1</v>
      </c>
      <c r="C7" s="54"/>
      <c r="D7" s="55"/>
      <c r="E7" s="55"/>
      <c r="F7" s="55"/>
      <c r="G7" s="56"/>
      <c r="H7" s="57" t="s">
        <v>2</v>
      </c>
      <c r="I7" s="54"/>
      <c r="J7" s="55"/>
      <c r="K7" s="55"/>
      <c r="L7" s="5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9.25" customHeight="1">
      <c r="A8" s="1"/>
      <c r="B8" s="59" t="s">
        <v>3</v>
      </c>
      <c r="C8" s="33"/>
      <c r="D8" s="28"/>
      <c r="E8" s="28"/>
      <c r="F8" s="28"/>
      <c r="G8" s="34"/>
      <c r="H8" s="5" t="s">
        <v>4</v>
      </c>
      <c r="I8" s="35"/>
      <c r="J8" s="28"/>
      <c r="K8" s="28"/>
      <c r="L8" s="6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9.25" customHeight="1">
      <c r="A9" s="1"/>
      <c r="B9" s="59" t="s">
        <v>5</v>
      </c>
      <c r="C9" s="49"/>
      <c r="D9" s="50"/>
      <c r="E9" s="50"/>
      <c r="F9" s="50"/>
      <c r="G9" s="50"/>
      <c r="H9" s="6" t="s">
        <v>6</v>
      </c>
      <c r="I9" s="51"/>
      <c r="J9" s="52"/>
      <c r="K9" s="52"/>
      <c r="L9" s="6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1.25" customHeight="1">
      <c r="A10" s="1"/>
      <c r="B10" s="62" t="s">
        <v>7</v>
      </c>
      <c r="C10" s="44" t="s">
        <v>8</v>
      </c>
      <c r="D10" s="46"/>
      <c r="E10" s="67"/>
      <c r="F10" s="45" t="s">
        <v>9</v>
      </c>
      <c r="G10" s="69">
        <f>E10*3000</f>
        <v>0</v>
      </c>
      <c r="H10" s="69"/>
      <c r="I10" s="69"/>
      <c r="J10" s="71">
        <f>G10+G11</f>
        <v>0</v>
      </c>
      <c r="K10" s="71"/>
      <c r="L10" s="7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26" customFormat="1" ht="41.25" customHeight="1" thickBot="1">
      <c r="A11" s="1"/>
      <c r="B11" s="63" t="s">
        <v>37</v>
      </c>
      <c r="C11" s="64" t="s">
        <v>46</v>
      </c>
      <c r="D11" s="65"/>
      <c r="E11" s="68"/>
      <c r="F11" s="66" t="s">
        <v>38</v>
      </c>
      <c r="G11" s="70">
        <f>E11*500</f>
        <v>0</v>
      </c>
      <c r="H11" s="70"/>
      <c r="I11" s="70"/>
      <c r="J11" s="73"/>
      <c r="K11" s="73"/>
      <c r="L11" s="7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7" customHeight="1" thickBo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1"/>
      <c r="B13" s="36" t="s">
        <v>10</v>
      </c>
      <c r="C13" s="38" t="s">
        <v>11</v>
      </c>
      <c r="D13" s="31"/>
      <c r="E13" s="31"/>
      <c r="F13" s="32"/>
      <c r="G13" s="39" t="s">
        <v>12</v>
      </c>
      <c r="H13" s="31"/>
      <c r="I13" s="31"/>
      <c r="J13" s="32"/>
      <c r="K13" s="40" t="s">
        <v>1</v>
      </c>
      <c r="L13" s="42" t="s">
        <v>13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8.25" customHeight="1">
      <c r="A14" s="1"/>
      <c r="B14" s="37"/>
      <c r="C14" s="7" t="s">
        <v>14</v>
      </c>
      <c r="D14" s="7" t="s">
        <v>15</v>
      </c>
      <c r="E14" s="47" t="s">
        <v>44</v>
      </c>
      <c r="F14" s="7" t="s">
        <v>16</v>
      </c>
      <c r="G14" s="8" t="s">
        <v>14</v>
      </c>
      <c r="H14" s="8" t="s">
        <v>17</v>
      </c>
      <c r="I14" s="48" t="s">
        <v>45</v>
      </c>
      <c r="J14" s="8" t="s">
        <v>16</v>
      </c>
      <c r="K14" s="41"/>
      <c r="L14" s="43"/>
      <c r="M14" s="3" t="s">
        <v>18</v>
      </c>
      <c r="N14" s="3" t="s">
        <v>19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5.25" customHeight="1">
      <c r="A15" s="1">
        <v>1</v>
      </c>
      <c r="B15" s="76"/>
      <c r="C15" s="9"/>
      <c r="D15" s="10"/>
      <c r="E15" s="9"/>
      <c r="F15" s="9"/>
      <c r="G15" s="11"/>
      <c r="H15" s="12"/>
      <c r="I15" s="11"/>
      <c r="J15" s="11"/>
      <c r="K15" s="13"/>
      <c r="L15" s="14"/>
      <c r="M15" s="3" t="s">
        <v>21</v>
      </c>
      <c r="N15" s="3" t="s">
        <v>22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5.25" customHeight="1">
      <c r="A16" s="1">
        <f t="shared" ref="A16:A29" si="0">A15+1</f>
        <v>2</v>
      </c>
      <c r="B16" s="77"/>
      <c r="C16" s="15"/>
      <c r="D16" s="16"/>
      <c r="E16" s="15"/>
      <c r="F16" s="15"/>
      <c r="G16" s="17"/>
      <c r="H16" s="18"/>
      <c r="I16" s="17"/>
      <c r="J16" s="17"/>
      <c r="K16" s="13"/>
      <c r="L16" s="19"/>
      <c r="M16" s="3" t="s">
        <v>23</v>
      </c>
      <c r="N16" s="3" t="s">
        <v>24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5.25" customHeight="1">
      <c r="A17" s="1">
        <f t="shared" si="0"/>
        <v>3</v>
      </c>
      <c r="B17" s="77"/>
      <c r="C17" s="15"/>
      <c r="D17" s="16"/>
      <c r="E17" s="15"/>
      <c r="F17" s="15"/>
      <c r="G17" s="17"/>
      <c r="H17" s="18"/>
      <c r="I17" s="17"/>
      <c r="J17" s="17"/>
      <c r="K17" s="13"/>
      <c r="L17" s="19"/>
      <c r="M17" s="3" t="s">
        <v>20</v>
      </c>
      <c r="N17" s="3" t="s">
        <v>25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5.25" customHeight="1">
      <c r="A18" s="1">
        <f t="shared" si="0"/>
        <v>4</v>
      </c>
      <c r="B18" s="77"/>
      <c r="C18" s="15"/>
      <c r="D18" s="16"/>
      <c r="E18" s="15"/>
      <c r="F18" s="15"/>
      <c r="G18" s="17"/>
      <c r="H18" s="18"/>
      <c r="I18" s="17"/>
      <c r="J18" s="17"/>
      <c r="K18" s="13"/>
      <c r="L18" s="19"/>
      <c r="M18" s="3" t="s">
        <v>26</v>
      </c>
      <c r="N18" s="3" t="s">
        <v>27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5.25" customHeight="1">
      <c r="A19" s="1">
        <f t="shared" si="0"/>
        <v>5</v>
      </c>
      <c r="B19" s="77"/>
      <c r="C19" s="15"/>
      <c r="D19" s="16"/>
      <c r="E19" s="15"/>
      <c r="F19" s="15"/>
      <c r="G19" s="17"/>
      <c r="H19" s="18"/>
      <c r="I19" s="17"/>
      <c r="J19" s="17"/>
      <c r="K19" s="13"/>
      <c r="L19" s="19"/>
      <c r="M19" s="3" t="s">
        <v>28</v>
      </c>
      <c r="N19" s="3" t="s">
        <v>29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5.25" customHeight="1">
      <c r="A20" s="1">
        <f t="shared" si="0"/>
        <v>6</v>
      </c>
      <c r="B20" s="77"/>
      <c r="C20" s="15"/>
      <c r="D20" s="16"/>
      <c r="E20" s="15"/>
      <c r="F20" s="15"/>
      <c r="G20" s="17"/>
      <c r="H20" s="18"/>
      <c r="I20" s="17"/>
      <c r="J20" s="17"/>
      <c r="K20" s="13" t="str">
        <f>IF($B20=""," ",$C$7)</f>
        <v xml:space="preserve"> </v>
      </c>
      <c r="L20" s="19"/>
      <c r="M20" s="3" t="s">
        <v>30</v>
      </c>
      <c r="N20" s="3" t="s">
        <v>31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5.25" customHeight="1">
      <c r="A21" s="1">
        <f t="shared" si="0"/>
        <v>7</v>
      </c>
      <c r="B21" s="77"/>
      <c r="C21" s="15"/>
      <c r="D21" s="16"/>
      <c r="E21" s="15"/>
      <c r="F21" s="15"/>
      <c r="G21" s="17"/>
      <c r="H21" s="18" t="str">
        <f t="shared" ref="H21:J21" si="1">IF(COUNTIF($B21,"*シングルス*"),"－－－","")</f>
        <v/>
      </c>
      <c r="I21" s="17" t="str">
        <f t="shared" si="1"/>
        <v/>
      </c>
      <c r="J21" s="17" t="str">
        <f t="shared" si="1"/>
        <v/>
      </c>
      <c r="K21" s="13" t="str">
        <f>IF($B21=""," ",$C$7)</f>
        <v xml:space="preserve"> </v>
      </c>
      <c r="L21" s="19"/>
      <c r="M21" s="3" t="s">
        <v>32</v>
      </c>
      <c r="N21" s="3" t="s">
        <v>33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5.25" customHeight="1">
      <c r="A22" s="1">
        <f t="shared" si="0"/>
        <v>8</v>
      </c>
      <c r="B22" s="77"/>
      <c r="C22" s="15"/>
      <c r="D22" s="16"/>
      <c r="E22" s="15"/>
      <c r="F22" s="15"/>
      <c r="G22" s="17"/>
      <c r="H22" s="18" t="str">
        <f t="shared" ref="H22:J22" si="2">IF(COUNTIF($B22,"*シングルス*"),"－－－","")</f>
        <v/>
      </c>
      <c r="I22" s="17" t="str">
        <f t="shared" si="2"/>
        <v/>
      </c>
      <c r="J22" s="17" t="str">
        <f t="shared" si="2"/>
        <v/>
      </c>
      <c r="K22" s="13" t="str">
        <f>IF($B22=""," ",$C$7)</f>
        <v xml:space="preserve"> </v>
      </c>
      <c r="L22" s="19"/>
      <c r="M22" s="3" t="s">
        <v>39</v>
      </c>
      <c r="N22" s="3" t="s">
        <v>34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5.25" customHeight="1">
      <c r="A23" s="1">
        <f t="shared" si="0"/>
        <v>9</v>
      </c>
      <c r="B23" s="77"/>
      <c r="C23" s="15"/>
      <c r="D23" s="16"/>
      <c r="E23" s="15"/>
      <c r="F23" s="15"/>
      <c r="G23" s="17"/>
      <c r="H23" s="18" t="str">
        <f t="shared" ref="H23:J23" si="3">IF(COUNTIF($B23,"*シングルス*"),"－－－","")</f>
        <v/>
      </c>
      <c r="I23" s="17" t="str">
        <f t="shared" si="3"/>
        <v/>
      </c>
      <c r="J23" s="17" t="str">
        <f t="shared" si="3"/>
        <v/>
      </c>
      <c r="K23" s="13" t="str">
        <f>IF($B23=""," ",$C$7)</f>
        <v xml:space="preserve"> </v>
      </c>
      <c r="L23" s="19"/>
      <c r="M23" s="3" t="s">
        <v>40</v>
      </c>
      <c r="N23" s="3" t="s">
        <v>35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5.25" customHeight="1">
      <c r="A24" s="1">
        <f t="shared" si="0"/>
        <v>10</v>
      </c>
      <c r="B24" s="77"/>
      <c r="C24" s="15"/>
      <c r="D24" s="16"/>
      <c r="E24" s="15"/>
      <c r="F24" s="15"/>
      <c r="G24" s="17"/>
      <c r="H24" s="18" t="str">
        <f t="shared" ref="H24:J24" si="4">IF(COUNTIF($B24,"*シングルス*"),"－－－","")</f>
        <v/>
      </c>
      <c r="I24" s="17" t="str">
        <f t="shared" si="4"/>
        <v/>
      </c>
      <c r="J24" s="17" t="str">
        <f t="shared" si="4"/>
        <v/>
      </c>
      <c r="K24" s="13" t="str">
        <f>IF($B24=""," ",$C$7)</f>
        <v xml:space="preserve"> </v>
      </c>
      <c r="L24" s="19"/>
      <c r="M24" s="3" t="s">
        <v>41</v>
      </c>
      <c r="N24" s="3" t="s">
        <v>43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5.25" customHeight="1">
      <c r="A25" s="1">
        <f t="shared" si="0"/>
        <v>11</v>
      </c>
      <c r="B25" s="77"/>
      <c r="C25" s="15"/>
      <c r="D25" s="16"/>
      <c r="E25" s="15"/>
      <c r="F25" s="15"/>
      <c r="G25" s="17"/>
      <c r="H25" s="18" t="str">
        <f t="shared" ref="H25:J25" si="5">IF(COUNTIF($B25,"*シングルス*"),"－－－","")</f>
        <v/>
      </c>
      <c r="I25" s="17" t="str">
        <f t="shared" si="5"/>
        <v/>
      </c>
      <c r="J25" s="17" t="str">
        <f t="shared" si="5"/>
        <v/>
      </c>
      <c r="K25" s="13" t="str">
        <f>IF($B25=""," ",$C$7)</f>
        <v xml:space="preserve"> </v>
      </c>
      <c r="L25" s="19"/>
      <c r="M25" s="3" t="s">
        <v>42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5.25" customHeight="1">
      <c r="A26" s="1">
        <f t="shared" si="0"/>
        <v>12</v>
      </c>
      <c r="B26" s="77"/>
      <c r="C26" s="15"/>
      <c r="D26" s="16"/>
      <c r="E26" s="15"/>
      <c r="F26" s="15"/>
      <c r="G26" s="17"/>
      <c r="H26" s="18" t="str">
        <f t="shared" ref="H26:J26" si="6">IF(COUNTIF($B26,"*シングルス*"),"－－－","")</f>
        <v/>
      </c>
      <c r="I26" s="17" t="str">
        <f t="shared" si="6"/>
        <v/>
      </c>
      <c r="J26" s="17" t="str">
        <f t="shared" si="6"/>
        <v/>
      </c>
      <c r="K26" s="13" t="str">
        <f>IF($B26=""," ",$C$7)</f>
        <v xml:space="preserve"> </v>
      </c>
      <c r="L26" s="1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5.25" customHeight="1">
      <c r="A27" s="1">
        <f t="shared" si="0"/>
        <v>13</v>
      </c>
      <c r="B27" s="77"/>
      <c r="C27" s="15"/>
      <c r="D27" s="16"/>
      <c r="E27" s="15"/>
      <c r="F27" s="15"/>
      <c r="G27" s="17"/>
      <c r="H27" s="18" t="str">
        <f t="shared" ref="H27:J27" si="7">IF(COUNTIF($B27,"*シングルス*"),"－－－","")</f>
        <v/>
      </c>
      <c r="I27" s="17" t="str">
        <f t="shared" si="7"/>
        <v/>
      </c>
      <c r="J27" s="17" t="str">
        <f t="shared" si="7"/>
        <v/>
      </c>
      <c r="K27" s="13" t="str">
        <f>IF($B27=""," ",$C$7)</f>
        <v xml:space="preserve"> </v>
      </c>
      <c r="L27" s="1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5.25" customHeight="1">
      <c r="A28" s="1">
        <f t="shared" si="0"/>
        <v>14</v>
      </c>
      <c r="B28" s="77"/>
      <c r="C28" s="15"/>
      <c r="D28" s="16"/>
      <c r="E28" s="15"/>
      <c r="F28" s="15"/>
      <c r="G28" s="17"/>
      <c r="H28" s="18" t="str">
        <f t="shared" ref="H28:J28" si="8">IF(COUNTIF($B28,"*シングルス*"),"－－－","")</f>
        <v/>
      </c>
      <c r="I28" s="17" t="str">
        <f t="shared" si="8"/>
        <v/>
      </c>
      <c r="J28" s="17" t="str">
        <f t="shared" si="8"/>
        <v/>
      </c>
      <c r="K28" s="13" t="str">
        <f>IF($B28=""," ",$C$7)</f>
        <v xml:space="preserve"> </v>
      </c>
      <c r="L28" s="1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5.25" customHeight="1">
      <c r="A29" s="1">
        <f t="shared" si="0"/>
        <v>15</v>
      </c>
      <c r="B29" s="78"/>
      <c r="C29" s="20"/>
      <c r="D29" s="21"/>
      <c r="E29" s="20"/>
      <c r="F29" s="20"/>
      <c r="G29" s="22"/>
      <c r="H29" s="23" t="str">
        <f t="shared" ref="H29:J29" si="9">IF(COUNTIF($B29,"*シングルス*"),"－－－","")</f>
        <v/>
      </c>
      <c r="I29" s="22" t="str">
        <f t="shared" si="9"/>
        <v/>
      </c>
      <c r="J29" s="22" t="str">
        <f t="shared" si="9"/>
        <v/>
      </c>
      <c r="K29" s="24" t="str">
        <f>IF($B29=""," ",$C$7)</f>
        <v xml:space="preserve"> </v>
      </c>
      <c r="L29" s="2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9" customHeight="1">
      <c r="A30" s="1"/>
      <c r="B30" s="3"/>
      <c r="C30" s="3"/>
      <c r="D30" s="1"/>
      <c r="E30" s="3"/>
      <c r="F30" s="3"/>
      <c r="G30" s="3"/>
      <c r="H30" s="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8.75" customHeight="1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8.75" customHeight="1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8.75" customHeight="1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8.75" customHeight="1">
      <c r="A1004" s="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18">
    <mergeCell ref="C11:D11"/>
    <mergeCell ref="I9:L9"/>
    <mergeCell ref="G11:I11"/>
    <mergeCell ref="G10:I10"/>
    <mergeCell ref="J10:L11"/>
    <mergeCell ref="B13:B14"/>
    <mergeCell ref="C13:F13"/>
    <mergeCell ref="G13:J13"/>
    <mergeCell ref="K13:K14"/>
    <mergeCell ref="L13:L14"/>
    <mergeCell ref="C9:G9"/>
    <mergeCell ref="C10:D10"/>
    <mergeCell ref="B2:L2"/>
    <mergeCell ref="C7:G7"/>
    <mergeCell ref="I7:L7"/>
    <mergeCell ref="C8:G8"/>
    <mergeCell ref="I8:L8"/>
    <mergeCell ref="B4:L4"/>
  </mergeCells>
  <phoneticPr fontId="9"/>
  <dataValidations count="6">
    <dataValidation type="list" allowBlank="1" showErrorMessage="1" sqref="C30 G30">
      <formula1>$N$14:$N$25</formula1>
    </dataValidation>
    <dataValidation type="list" allowBlank="1" showErrorMessage="1" sqref="B30">
      <formula1>$M$14:$M$28</formula1>
    </dataValidation>
    <dataValidation type="list" allowBlank="1" showErrorMessage="1" sqref="B15:B29">
      <formula1>$M$14:$M$25</formula1>
    </dataValidation>
    <dataValidation type="list" allowBlank="1" showErrorMessage="1" sqref="C15:C29 G15:G29">
      <formula1>$N$14:$N$24</formula1>
    </dataValidation>
    <dataValidation imeMode="halfKatakana" allowBlank="1" showInputMessage="1" showErrorMessage="1" sqref="E15:E29 I15:I29"/>
    <dataValidation imeMode="off" allowBlank="1" showInputMessage="1" showErrorMessage="1" sqref="F15:F29 J15:J29 C9:G9"/>
  </dataValidations>
  <printOptions horizontalCentered="1" verticalCentered="1"/>
  <pageMargins left="0.31496062992125984" right="0.31496062992125984" top="0.35433070866141736" bottom="0.35433070866141736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Ｓａｔｏｕ</dc:creator>
  <cp:lastModifiedBy>gen0326</cp:lastModifiedBy>
  <cp:lastPrinted>2024-07-06T00:17:32Z</cp:lastPrinted>
  <dcterms:created xsi:type="dcterms:W3CDTF">2003-09-16T10:16:15Z</dcterms:created>
  <dcterms:modified xsi:type="dcterms:W3CDTF">2024-07-06T00:17:39Z</dcterms:modified>
</cp:coreProperties>
</file>