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/>
  <mc:AlternateContent xmlns:mc="http://schemas.openxmlformats.org/markup-compatibility/2006">
    <mc:Choice Requires="x15">
      <x15ac:absPath xmlns:x15ac="http://schemas.microsoft.com/office/spreadsheetml/2010/11/ac" url="/Users/gen/Downloads/"/>
    </mc:Choice>
  </mc:AlternateContent>
  <xr:revisionPtr revIDLastSave="0" documentId="13_ncr:1_{38149E8B-5652-EE4D-AEE4-39FDED82956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参加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DePIsAczwpsocbixNyfLvbsHfQRazEqeUTr/qVYWCc="/>
    </ext>
  </extLst>
</workbook>
</file>

<file path=xl/calcChain.xml><?xml version="1.0" encoding="utf-8"?>
<calcChain xmlns="http://schemas.openxmlformats.org/spreadsheetml/2006/main">
  <c r="K11" i="1" l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J11" i="1"/>
  <c r="I11" i="1"/>
  <c r="H11" i="1"/>
  <c r="G7" i="1"/>
</calcChain>
</file>

<file path=xl/sharedStrings.xml><?xml version="1.0" encoding="utf-8"?>
<sst xmlns="http://schemas.openxmlformats.org/spreadsheetml/2006/main" count="46" uniqueCount="42">
  <si>
    <t>＜参加申込クラブ情報＞</t>
  </si>
  <si>
    <t>クラブ名</t>
  </si>
  <si>
    <t>代表者名</t>
  </si>
  <si>
    <t>住　所</t>
  </si>
  <si>
    <t>電話番号</t>
  </si>
  <si>
    <t>E-mail（必須）</t>
  </si>
  <si>
    <t>振込名義</t>
  </si>
  <si>
    <t>参加料（ダブルス）</t>
  </si>
  <si>
    <t>3,000円　×</t>
  </si>
  <si>
    <t>ペア　＝</t>
  </si>
  <si>
    <t>種　目</t>
  </si>
  <si>
    <t>ペア（１）</t>
  </si>
  <si>
    <t>ペア（２）</t>
  </si>
  <si>
    <t>備　考</t>
  </si>
  <si>
    <t>競技年数</t>
  </si>
  <si>
    <t>氏名（１）</t>
  </si>
  <si>
    <t>ﾌﾘｶﾞﾅ</t>
  </si>
  <si>
    <t>生年月日（西暦）</t>
  </si>
  <si>
    <t>氏名（２）</t>
  </si>
  <si>
    <t>男子ダブルス１部</t>
  </si>
  <si>
    <t>1年未満</t>
  </si>
  <si>
    <t>男子ダブルス４部</t>
  </si>
  <si>
    <t>男子ダブルス２部</t>
  </si>
  <si>
    <t>1年</t>
  </si>
  <si>
    <t>男子ダブルス３部</t>
  </si>
  <si>
    <t>2年</t>
  </si>
  <si>
    <t>3年</t>
  </si>
  <si>
    <t>女子ダブルス１部</t>
  </si>
  <si>
    <t>4年</t>
  </si>
  <si>
    <t>女子ダブルス２部</t>
  </si>
  <si>
    <t>5年</t>
  </si>
  <si>
    <t>女子ダブルス３部</t>
  </si>
  <si>
    <t>6年</t>
  </si>
  <si>
    <t>女子ダブルス４部</t>
  </si>
  <si>
    <t>7年</t>
  </si>
  <si>
    <t>8年</t>
  </si>
  <si>
    <t>9年</t>
  </si>
  <si>
    <t>10年</t>
  </si>
  <si>
    <t>10年以上</t>
  </si>
  <si>
    <t>男子ダブルス５部</t>
  </si>
  <si>
    <t>女子ダブルス５部</t>
  </si>
  <si>
    <t>第４回　新春島原オープンバドミントン大会　参加申込書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</si>
</sst>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円&quot;"/>
  </numFmts>
  <fonts count="12">
    <font>
      <sz val="11"/>
      <color rgb="FF000000"/>
      <name val="Calibri"/>
      <scheme val="minor"/>
    </font>
    <font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name val="Calibri"/>
      <family val="2"/>
    </font>
    <font>
      <sz val="12"/>
      <color theme="1"/>
      <name val="Hg丸ｺﾞｼｯｸm-pro"/>
      <family val="3"/>
      <charset val="128"/>
    </font>
    <font>
      <u/>
      <sz val="12"/>
      <color rgb="FF0000FF"/>
      <name val="MS PGothic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b/>
      <sz val="9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1" fillId="2" borderId="14" xfId="0" applyNumberFormat="1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vertical="center"/>
    </xf>
    <xf numFmtId="49" fontId="1" fillId="2" borderId="16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9" fillId="3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" fillId="4" borderId="23" xfId="0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1" fillId="4" borderId="36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9" fillId="3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9" fillId="4" borderId="25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49" fontId="8" fillId="2" borderId="8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76" fontId="1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26</xdr:row>
      <xdr:rowOff>104775</xdr:rowOff>
    </xdr:from>
    <xdr:ext cx="11849100" cy="1514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10210800"/>
          <a:ext cx="11849100" cy="1514475"/>
        </a:xfrm>
        <a:prstGeom prst="rect">
          <a:avLst/>
        </a:prstGeom>
        <a:solidFill>
          <a:schemeClr val="lt1"/>
        </a:solidFill>
        <a:ln w="9525" cap="flat" cmpd="sng">
          <a:solidFill>
            <a:srgbClr val="4A7D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【参加申込における留意事項】</a:t>
          </a:r>
          <a:r>
            <a:rPr lang="ja-JP" alt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　　</a:t>
          </a:r>
          <a:r>
            <a:rPr lang="ja-JP" altLang="ja-JP" sz="2400" b="1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申込先</a:t>
          </a:r>
          <a:r>
            <a:rPr lang="en-US" altLang="ja-JP" sz="2400" b="1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E</a:t>
          </a:r>
          <a:r>
            <a:rPr lang="ja-JP" altLang="ja-JP" sz="2400" b="1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メール</a:t>
          </a:r>
          <a:r>
            <a:rPr lang="en-US" altLang="ja-JP" sz="2400" b="1">
              <a:solidFill>
                <a:srgbClr val="0070C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: shimabarabad@gmail.com</a:t>
          </a:r>
          <a:endParaRPr sz="1400" b="1">
            <a:solidFill>
              <a:srgbClr val="0070C0"/>
            </a:solidFill>
            <a:latin typeface="ＭＳ Ｐゴシック" pitchFamily="50" charset="-128"/>
            <a:ea typeface="ＭＳ Ｐゴシック" pitchFamily="50" charset="-128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※</a:t>
          </a:r>
          <a:r>
            <a:rPr lang="en-US" sz="1400" b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必ず『E-mailアドレス』を記載</a:t>
          </a: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してください。１月１４日までに参加申込クラブ代表者全員へ受付確認の連絡のメールをします。</a:t>
          </a:r>
          <a:endParaRPr sz="1400" b="0">
            <a:solidFill>
              <a:schemeClr val="dk1"/>
            </a:solidFill>
            <a:latin typeface="HG創英角ｺﾞｼｯｸUB" pitchFamily="49" charset="-128"/>
            <a:ea typeface="HG創英角ｺﾞｼｯｸUB" pitchFamily="49" charset="-128"/>
            <a:cs typeface="Cambria"/>
            <a:sym typeface="Cambria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　１月１４</a:t>
          </a:r>
          <a:r>
            <a:rPr lang="ja-JP" alt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日</a:t>
          </a: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（水）までに確認メールが届かない場合は、参加申込が受け付けられていないことがありますので、事務局までご連絡ください。</a:t>
          </a:r>
          <a:endParaRPr sz="1400" b="0">
            <a:solidFill>
              <a:schemeClr val="dk1"/>
            </a:solidFill>
            <a:latin typeface="HG創英角ｺﾞｼｯｸUB" pitchFamily="49" charset="-128"/>
            <a:ea typeface="HG創英角ｺﾞｼｯｸUB" pitchFamily="49" charset="-128"/>
            <a:cs typeface="Cambria"/>
            <a:sym typeface="Cambria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※メールに添付する場合は、必ず</a:t>
          </a:r>
          <a:r>
            <a:rPr lang="en-US" sz="1400" b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Excelファイルを添付</a:t>
          </a: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してください。（</a:t>
          </a:r>
          <a:r>
            <a:rPr lang="en-US" sz="1400" b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参加申込書を写真で撮影したもの</a:t>
          </a: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や、</a:t>
          </a:r>
          <a:r>
            <a:rPr lang="en-US" sz="1400" b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PDFファイル等での申込は不可</a:t>
          </a: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）</a:t>
          </a:r>
          <a:endParaRPr sz="1400" b="0">
            <a:solidFill>
              <a:schemeClr val="dk1"/>
            </a:solidFill>
            <a:latin typeface="HG創英角ｺﾞｼｯｸUB" pitchFamily="49" charset="-128"/>
            <a:ea typeface="HG創英角ｺﾞｼｯｸUB" pitchFamily="49" charset="-128"/>
            <a:cs typeface="Cambria"/>
            <a:sym typeface="Cambria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>
              <a:solidFill>
                <a:schemeClr val="dk1"/>
              </a:solidFill>
              <a:latin typeface="HG創英角ｺﾞｼｯｸUB" pitchFamily="49" charset="-128"/>
              <a:ea typeface="HG創英角ｺﾞｼｯｸUB" pitchFamily="49" charset="-128"/>
              <a:cs typeface="Cambria"/>
              <a:sym typeface="Cambria"/>
            </a:rPr>
            <a:t>※申し込み欄が不足する場合は、参加申込みエクセルファイルを複製してください。（本シートの追加はできません）</a:t>
          </a:r>
          <a:endParaRPr sz="1400" b="0">
            <a:latin typeface="HG創英角ｺﾞｼｯｸUB" pitchFamily="49" charset="-128"/>
            <a:ea typeface="HG創英角ｺﾞｼｯｸUB" pitchFamily="49" charset="-128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11" sqref="B11"/>
    </sheetView>
  </sheetViews>
  <sheetFormatPr baseColWidth="10" defaultColWidth="14.5" defaultRowHeight="15" customHeight="1"/>
  <cols>
    <col min="1" max="1" width="5.5" customWidth="1"/>
    <col min="2" max="2" width="25.5" customWidth="1"/>
    <col min="3" max="3" width="9" customWidth="1"/>
    <col min="4" max="4" width="17.33203125" customWidth="1"/>
    <col min="5" max="5" width="11.6640625" customWidth="1"/>
    <col min="6" max="6" width="17.5" customWidth="1"/>
    <col min="7" max="7" width="9.33203125" customWidth="1"/>
    <col min="8" max="8" width="17.33203125" customWidth="1"/>
    <col min="9" max="9" width="11.6640625" customWidth="1"/>
    <col min="10" max="10" width="17.5" customWidth="1"/>
    <col min="11" max="11" width="18.5" customWidth="1"/>
    <col min="12" max="12" width="16.5" customWidth="1"/>
    <col min="13" max="13" width="24" hidden="1" customWidth="1"/>
    <col min="14" max="14" width="15.5" hidden="1" customWidth="1"/>
    <col min="15" max="26" width="8.6640625" customWidth="1"/>
  </cols>
  <sheetData>
    <row r="1" spans="1:26" ht="27" customHeight="1">
      <c r="A1" s="1"/>
      <c r="B1" s="54" t="s">
        <v>41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/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9.25" customHeight="1">
      <c r="A4" s="1"/>
      <c r="B4" s="5" t="s">
        <v>1</v>
      </c>
      <c r="C4" s="56"/>
      <c r="D4" s="57"/>
      <c r="E4" s="57"/>
      <c r="F4" s="57"/>
      <c r="G4" s="58"/>
      <c r="H4" s="6" t="s">
        <v>2</v>
      </c>
      <c r="I4" s="56"/>
      <c r="J4" s="57"/>
      <c r="K4" s="57"/>
      <c r="L4" s="5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9.25" customHeight="1">
      <c r="A5" s="1"/>
      <c r="B5" s="7" t="s">
        <v>3</v>
      </c>
      <c r="C5" s="60"/>
      <c r="D5" s="50"/>
      <c r="E5" s="50"/>
      <c r="F5" s="50"/>
      <c r="G5" s="61"/>
      <c r="H5" s="8" t="s">
        <v>4</v>
      </c>
      <c r="I5" s="62"/>
      <c r="J5" s="50"/>
      <c r="K5" s="50"/>
      <c r="L5" s="6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9.25" customHeight="1">
      <c r="A6" s="1"/>
      <c r="B6" s="7" t="s">
        <v>5</v>
      </c>
      <c r="C6" s="49"/>
      <c r="D6" s="50"/>
      <c r="E6" s="50"/>
      <c r="F6" s="50"/>
      <c r="G6" s="51"/>
      <c r="H6" s="9" t="s">
        <v>6</v>
      </c>
      <c r="I6" s="10"/>
      <c r="J6" s="11"/>
      <c r="K6" s="11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1.25" customHeight="1">
      <c r="A7" s="1"/>
      <c r="B7" s="13" t="s">
        <v>7</v>
      </c>
      <c r="C7" s="52" t="s">
        <v>8</v>
      </c>
      <c r="D7" s="53"/>
      <c r="E7" s="38"/>
      <c r="F7" s="14" t="s">
        <v>9</v>
      </c>
      <c r="G7" s="64">
        <f>E7*3000</f>
        <v>0</v>
      </c>
      <c r="H7" s="65"/>
      <c r="I7" s="3"/>
      <c r="J7" s="66"/>
      <c r="K7" s="55"/>
      <c r="L7" s="5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" customHeight="1" thickBo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>
      <c r="A9" s="1"/>
      <c r="B9" s="39" t="s">
        <v>10</v>
      </c>
      <c r="C9" s="41" t="s">
        <v>11</v>
      </c>
      <c r="D9" s="42"/>
      <c r="E9" s="42"/>
      <c r="F9" s="43"/>
      <c r="G9" s="44" t="s">
        <v>12</v>
      </c>
      <c r="H9" s="42"/>
      <c r="I9" s="42"/>
      <c r="J9" s="43"/>
      <c r="K9" s="45" t="s">
        <v>1</v>
      </c>
      <c r="L9" s="47" t="s">
        <v>13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thickBot="1">
      <c r="A10" s="1"/>
      <c r="B10" s="40"/>
      <c r="C10" s="36" t="s">
        <v>14</v>
      </c>
      <c r="D10" s="15" t="s">
        <v>15</v>
      </c>
      <c r="E10" s="15" t="s">
        <v>16</v>
      </c>
      <c r="F10" s="36" t="s">
        <v>17</v>
      </c>
      <c r="G10" s="37" t="s">
        <v>14</v>
      </c>
      <c r="H10" s="16" t="s">
        <v>18</v>
      </c>
      <c r="I10" s="16" t="s">
        <v>16</v>
      </c>
      <c r="J10" s="37" t="s">
        <v>17</v>
      </c>
      <c r="K10" s="46"/>
      <c r="L10" s="48"/>
      <c r="M10" s="3" t="s">
        <v>19</v>
      </c>
      <c r="N10" s="3" t="s">
        <v>20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5.25" customHeight="1" thickTop="1">
      <c r="A11" s="1">
        <v>1</v>
      </c>
      <c r="B11" s="22"/>
      <c r="C11" s="23"/>
      <c r="D11" s="24"/>
      <c r="E11" s="23"/>
      <c r="F11" s="23"/>
      <c r="G11" s="25"/>
      <c r="H11" s="26" t="str">
        <f t="shared" ref="H11:J11" si="0">IF(COUNTIF($B11,"*シングルス*"),"－－－","")</f>
        <v/>
      </c>
      <c r="I11" s="25" t="str">
        <f t="shared" si="0"/>
        <v/>
      </c>
      <c r="J11" s="25" t="str">
        <f t="shared" si="0"/>
        <v/>
      </c>
      <c r="K11" s="17" t="str">
        <f t="shared" ref="K11:K25" si="1">IF($B11=""," ",$C$4)</f>
        <v xml:space="preserve"> </v>
      </c>
      <c r="L11" s="27"/>
      <c r="M11" s="3" t="s">
        <v>22</v>
      </c>
      <c r="N11" s="3" t="s">
        <v>23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5.25" customHeight="1">
      <c r="A12" s="1">
        <f t="shared" ref="A12:A25" si="2">A11+1</f>
        <v>2</v>
      </c>
      <c r="B12" s="22"/>
      <c r="C12" s="18"/>
      <c r="D12" s="19"/>
      <c r="E12" s="18"/>
      <c r="F12" s="18"/>
      <c r="G12" s="20"/>
      <c r="H12" s="21" t="str">
        <f t="shared" ref="H12:J12" si="3">IF(COUNTIF($B12,"*シングルス*"),"－－－","")</f>
        <v/>
      </c>
      <c r="I12" s="20" t="str">
        <f t="shared" si="3"/>
        <v/>
      </c>
      <c r="J12" s="20" t="str">
        <f t="shared" si="3"/>
        <v/>
      </c>
      <c r="K12" s="17" t="str">
        <f t="shared" si="1"/>
        <v xml:space="preserve"> </v>
      </c>
      <c r="L12" s="28"/>
      <c r="M12" s="3" t="s">
        <v>24</v>
      </c>
      <c r="N12" s="3" t="s">
        <v>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5.25" customHeight="1">
      <c r="A13" s="1">
        <f t="shared" si="2"/>
        <v>3</v>
      </c>
      <c r="B13" s="22"/>
      <c r="C13" s="18"/>
      <c r="D13" s="19"/>
      <c r="E13" s="18"/>
      <c r="F13" s="18"/>
      <c r="G13" s="20"/>
      <c r="H13" s="21" t="str">
        <f t="shared" ref="H13:J13" si="4">IF(COUNTIF($B13,"*シングルス*"),"－－－","")</f>
        <v/>
      </c>
      <c r="I13" s="20" t="str">
        <f t="shared" si="4"/>
        <v/>
      </c>
      <c r="J13" s="20" t="str">
        <f t="shared" si="4"/>
        <v/>
      </c>
      <c r="K13" s="17" t="str">
        <f t="shared" si="1"/>
        <v xml:space="preserve"> </v>
      </c>
      <c r="L13" s="28"/>
      <c r="M13" s="3" t="s">
        <v>21</v>
      </c>
      <c r="N13" s="3" t="s">
        <v>26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5.25" customHeight="1">
      <c r="A14" s="1">
        <f t="shared" si="2"/>
        <v>4</v>
      </c>
      <c r="B14" s="22"/>
      <c r="C14" s="18"/>
      <c r="D14" s="19"/>
      <c r="E14" s="18"/>
      <c r="F14" s="18"/>
      <c r="G14" s="20"/>
      <c r="H14" s="21" t="str">
        <f t="shared" ref="H14:J14" si="5">IF(COUNTIF($B14,"*シングルス*"),"－－－","")</f>
        <v/>
      </c>
      <c r="I14" s="20" t="str">
        <f t="shared" si="5"/>
        <v/>
      </c>
      <c r="J14" s="20" t="str">
        <f t="shared" si="5"/>
        <v/>
      </c>
      <c r="K14" s="17" t="str">
        <f t="shared" si="1"/>
        <v xml:space="preserve"> </v>
      </c>
      <c r="L14" s="28"/>
      <c r="M14" s="3" t="s">
        <v>39</v>
      </c>
      <c r="N14" s="3" t="s">
        <v>28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5.25" customHeight="1">
      <c r="A15" s="1">
        <f t="shared" si="2"/>
        <v>5</v>
      </c>
      <c r="B15" s="22"/>
      <c r="C15" s="18"/>
      <c r="D15" s="19"/>
      <c r="E15" s="18"/>
      <c r="F15" s="18"/>
      <c r="G15" s="20"/>
      <c r="H15" s="21" t="str">
        <f t="shared" ref="H15:J15" si="6">IF(COUNTIF($B15,"*シングルス*"),"－－－","")</f>
        <v/>
      </c>
      <c r="I15" s="20" t="str">
        <f t="shared" si="6"/>
        <v/>
      </c>
      <c r="J15" s="20" t="str">
        <f t="shared" si="6"/>
        <v/>
      </c>
      <c r="K15" s="17" t="str">
        <f t="shared" si="1"/>
        <v xml:space="preserve"> </v>
      </c>
      <c r="L15" s="28"/>
      <c r="M15" s="3" t="s">
        <v>27</v>
      </c>
      <c r="N15" s="3" t="s">
        <v>30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5.25" customHeight="1">
      <c r="A16" s="1">
        <f t="shared" si="2"/>
        <v>6</v>
      </c>
      <c r="B16" s="22"/>
      <c r="C16" s="18"/>
      <c r="D16" s="19"/>
      <c r="E16" s="18"/>
      <c r="F16" s="18"/>
      <c r="G16" s="20"/>
      <c r="H16" s="21" t="str">
        <f t="shared" ref="H16:J16" si="7">IF(COUNTIF($B16,"*シングルス*"),"－－－","")</f>
        <v/>
      </c>
      <c r="I16" s="20" t="str">
        <f t="shared" si="7"/>
        <v/>
      </c>
      <c r="J16" s="20" t="str">
        <f t="shared" si="7"/>
        <v/>
      </c>
      <c r="K16" s="17" t="str">
        <f t="shared" si="1"/>
        <v xml:space="preserve"> </v>
      </c>
      <c r="L16" s="28"/>
      <c r="M16" s="3" t="s">
        <v>29</v>
      </c>
      <c r="N16" s="3" t="s">
        <v>32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5.25" customHeight="1">
      <c r="A17" s="1">
        <f t="shared" si="2"/>
        <v>7</v>
      </c>
      <c r="B17" s="22"/>
      <c r="C17" s="18"/>
      <c r="D17" s="19"/>
      <c r="E17" s="18"/>
      <c r="F17" s="18"/>
      <c r="G17" s="20"/>
      <c r="H17" s="21" t="str">
        <f t="shared" ref="H17:J17" si="8">IF(COUNTIF($B17,"*シングルス*"),"－－－","")</f>
        <v/>
      </c>
      <c r="I17" s="20" t="str">
        <f t="shared" si="8"/>
        <v/>
      </c>
      <c r="J17" s="20" t="str">
        <f t="shared" si="8"/>
        <v/>
      </c>
      <c r="K17" s="17" t="str">
        <f t="shared" si="1"/>
        <v xml:space="preserve"> </v>
      </c>
      <c r="L17" s="28"/>
      <c r="M17" s="3" t="s">
        <v>31</v>
      </c>
      <c r="N17" s="3" t="s">
        <v>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5.25" customHeight="1">
      <c r="A18" s="1">
        <f t="shared" si="2"/>
        <v>8</v>
      </c>
      <c r="B18" s="22"/>
      <c r="C18" s="18"/>
      <c r="D18" s="19"/>
      <c r="E18" s="18"/>
      <c r="F18" s="18"/>
      <c r="G18" s="20"/>
      <c r="H18" s="21" t="str">
        <f t="shared" ref="H18:J18" si="9">IF(COUNTIF($B18,"*シングルス*"),"－－－","")</f>
        <v/>
      </c>
      <c r="I18" s="20" t="str">
        <f t="shared" si="9"/>
        <v/>
      </c>
      <c r="J18" s="20" t="str">
        <f t="shared" si="9"/>
        <v/>
      </c>
      <c r="K18" s="17" t="str">
        <f t="shared" si="1"/>
        <v xml:space="preserve"> </v>
      </c>
      <c r="L18" s="28"/>
      <c r="M18" s="3" t="s">
        <v>33</v>
      </c>
      <c r="N18" s="3" t="s">
        <v>35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5.25" customHeight="1">
      <c r="A19" s="1">
        <f t="shared" si="2"/>
        <v>9</v>
      </c>
      <c r="B19" s="22"/>
      <c r="C19" s="18"/>
      <c r="D19" s="19"/>
      <c r="E19" s="18"/>
      <c r="F19" s="18"/>
      <c r="G19" s="20"/>
      <c r="H19" s="21" t="str">
        <f t="shared" ref="H19:J19" si="10">IF(COUNTIF($B19,"*シングルス*"),"－－－","")</f>
        <v/>
      </c>
      <c r="I19" s="20" t="str">
        <f t="shared" si="10"/>
        <v/>
      </c>
      <c r="J19" s="20" t="str">
        <f t="shared" si="10"/>
        <v/>
      </c>
      <c r="K19" s="17" t="str">
        <f t="shared" si="1"/>
        <v xml:space="preserve"> </v>
      </c>
      <c r="L19" s="28"/>
      <c r="M19" s="3" t="s">
        <v>40</v>
      </c>
      <c r="N19" s="3" t="s">
        <v>36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5.25" customHeight="1">
      <c r="A20" s="1">
        <f t="shared" si="2"/>
        <v>10</v>
      </c>
      <c r="B20" s="22"/>
      <c r="C20" s="18"/>
      <c r="D20" s="19"/>
      <c r="E20" s="18"/>
      <c r="F20" s="18"/>
      <c r="G20" s="20"/>
      <c r="H20" s="21" t="str">
        <f t="shared" ref="H20:J20" si="11">IF(COUNTIF($B20,"*シングルス*"),"－－－","")</f>
        <v/>
      </c>
      <c r="I20" s="20" t="str">
        <f t="shared" si="11"/>
        <v/>
      </c>
      <c r="J20" s="20" t="str">
        <f t="shared" si="11"/>
        <v/>
      </c>
      <c r="K20" s="17" t="str">
        <f t="shared" si="1"/>
        <v xml:space="preserve"> </v>
      </c>
      <c r="L20" s="28"/>
      <c r="M20" s="3"/>
      <c r="N20" s="3" t="s">
        <v>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5.25" customHeight="1">
      <c r="A21" s="1">
        <f t="shared" si="2"/>
        <v>11</v>
      </c>
      <c r="B21" s="22"/>
      <c r="C21" s="18"/>
      <c r="D21" s="19"/>
      <c r="E21" s="18"/>
      <c r="F21" s="18"/>
      <c r="G21" s="20"/>
      <c r="H21" s="21" t="str">
        <f t="shared" ref="H21:J21" si="12">IF(COUNTIF($B21,"*シングルス*"),"－－－","")</f>
        <v/>
      </c>
      <c r="I21" s="20" t="str">
        <f t="shared" si="12"/>
        <v/>
      </c>
      <c r="J21" s="20" t="str">
        <f t="shared" si="12"/>
        <v/>
      </c>
      <c r="K21" s="17" t="str">
        <f t="shared" si="1"/>
        <v xml:space="preserve"> </v>
      </c>
      <c r="L21" s="28"/>
      <c r="M21" s="3"/>
      <c r="N21" s="3" t="s">
        <v>38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5.25" customHeight="1">
      <c r="A22" s="1">
        <f t="shared" si="2"/>
        <v>12</v>
      </c>
      <c r="B22" s="22"/>
      <c r="C22" s="18"/>
      <c r="D22" s="19"/>
      <c r="E22" s="18"/>
      <c r="F22" s="18"/>
      <c r="G22" s="20"/>
      <c r="H22" s="21" t="str">
        <f t="shared" ref="H22:J22" si="13">IF(COUNTIF($B22,"*シングルス*"),"－－－","")</f>
        <v/>
      </c>
      <c r="I22" s="20" t="str">
        <f t="shared" si="13"/>
        <v/>
      </c>
      <c r="J22" s="20" t="str">
        <f t="shared" si="13"/>
        <v/>
      </c>
      <c r="K22" s="17" t="str">
        <f t="shared" si="1"/>
        <v xml:space="preserve"> </v>
      </c>
      <c r="L22" s="28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5.25" customHeight="1">
      <c r="A23" s="1">
        <f t="shared" si="2"/>
        <v>13</v>
      </c>
      <c r="B23" s="22"/>
      <c r="C23" s="18"/>
      <c r="D23" s="19"/>
      <c r="E23" s="18"/>
      <c r="F23" s="18"/>
      <c r="G23" s="20"/>
      <c r="H23" s="21" t="str">
        <f t="shared" ref="H23:J23" si="14">IF(COUNTIF($B23,"*シングルス*"),"－－－","")</f>
        <v/>
      </c>
      <c r="I23" s="20" t="str">
        <f t="shared" si="14"/>
        <v/>
      </c>
      <c r="J23" s="20" t="str">
        <f t="shared" si="14"/>
        <v/>
      </c>
      <c r="K23" s="17" t="str">
        <f t="shared" si="1"/>
        <v xml:space="preserve"> </v>
      </c>
      <c r="L23" s="28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5.25" customHeight="1">
      <c r="A24" s="1">
        <f t="shared" si="2"/>
        <v>14</v>
      </c>
      <c r="B24" s="22"/>
      <c r="C24" s="18"/>
      <c r="D24" s="19"/>
      <c r="E24" s="18"/>
      <c r="F24" s="18"/>
      <c r="G24" s="20"/>
      <c r="H24" s="21" t="str">
        <f t="shared" ref="H24:J24" si="15">IF(COUNTIF($B24,"*シングルス*"),"－－－","")</f>
        <v/>
      </c>
      <c r="I24" s="20" t="str">
        <f t="shared" si="15"/>
        <v/>
      </c>
      <c r="J24" s="20" t="str">
        <f t="shared" si="15"/>
        <v/>
      </c>
      <c r="K24" s="17" t="str">
        <f t="shared" si="1"/>
        <v xml:space="preserve"> </v>
      </c>
      <c r="L24" s="2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5.25" customHeight="1" thickBot="1">
      <c r="A25" s="1">
        <f t="shared" si="2"/>
        <v>15</v>
      </c>
      <c r="B25" s="29"/>
      <c r="C25" s="30"/>
      <c r="D25" s="31"/>
      <c r="E25" s="30"/>
      <c r="F25" s="30"/>
      <c r="G25" s="32"/>
      <c r="H25" s="33" t="str">
        <f t="shared" ref="H25:J25" si="16">IF(COUNTIF($B25,"*シングルス*"),"－－－","")</f>
        <v/>
      </c>
      <c r="I25" s="32" t="str">
        <f t="shared" si="16"/>
        <v/>
      </c>
      <c r="J25" s="32" t="str">
        <f t="shared" si="16"/>
        <v/>
      </c>
      <c r="K25" s="34" t="str">
        <f t="shared" si="1"/>
        <v xml:space="preserve"> </v>
      </c>
      <c r="L25" s="3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" customHeight="1">
      <c r="A26" s="1"/>
      <c r="B26" s="3"/>
      <c r="C26" s="3"/>
      <c r="D26" s="1"/>
      <c r="E26" s="3"/>
      <c r="F26" s="3"/>
      <c r="G26" s="3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.7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4">
    <mergeCell ref="C6:G6"/>
    <mergeCell ref="C7:D7"/>
    <mergeCell ref="B1:L1"/>
    <mergeCell ref="C4:G4"/>
    <mergeCell ref="I4:L4"/>
    <mergeCell ref="C5:G5"/>
    <mergeCell ref="I5:L5"/>
    <mergeCell ref="G7:H7"/>
    <mergeCell ref="J7:L7"/>
    <mergeCell ref="B9:B10"/>
    <mergeCell ref="C9:F9"/>
    <mergeCell ref="G9:J9"/>
    <mergeCell ref="K9:K10"/>
    <mergeCell ref="L9:L10"/>
  </mergeCells>
  <phoneticPr fontId="10"/>
  <dataValidations count="4">
    <dataValidation type="list" allowBlank="1" showErrorMessage="1" sqref="C11:C26 G11:G26" xr:uid="{00000000-0002-0000-0000-000000000000}">
      <formula1>$N$10:$N$21</formula1>
    </dataValidation>
    <dataValidation type="list" allowBlank="1" showErrorMessage="1" sqref="B26" xr:uid="{00000000-0002-0000-0000-000001000000}">
      <formula1>$M$10:$M$24</formula1>
    </dataValidation>
    <dataValidation type="list" allowBlank="1" showErrorMessage="1" sqref="B11:B25" xr:uid="{00000000-0002-0000-0000-000002000000}">
      <formula1>$M$10:$M$19</formula1>
    </dataValidation>
    <dataValidation imeMode="halfKatakana" allowBlank="1" showInputMessage="1" showErrorMessage="1" sqref="E11:E25 I11:I25" xr:uid="{00000000-0002-0000-0000-000003000000}"/>
  </dataValidations>
  <printOptions horizontalCentered="1" verticalCentered="1"/>
  <pageMargins left="0.31496062992125984" right="0.31496062992125984" top="0.35433070866141736" bottom="0.35433070866141736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Ｓａｔｏｕ</dc:creator>
  <cp:lastModifiedBy>qwe4602</cp:lastModifiedBy>
  <cp:lastPrinted>2024-12-06T23:39:59Z</cp:lastPrinted>
  <dcterms:created xsi:type="dcterms:W3CDTF">2003-09-16T10:16:15Z</dcterms:created>
  <dcterms:modified xsi:type="dcterms:W3CDTF">2025-11-21T10:28:24Z</dcterms:modified>
</cp:coreProperties>
</file>